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3820"/>
  <bookViews>
    <workbookView xWindow="7665" yWindow="-15" windowWidth="7740" windowHeight="4125" activeTab="1"/>
  </bookViews>
  <sheets>
    <sheet name="Documentation" sheetId="6" r:id="rId1"/>
    <sheet name="Summary" sheetId="4" r:id="rId2"/>
    <sheet name="Quarter 1" sheetId="1" r:id="rId3"/>
    <sheet name="Quarter 2" sheetId="2" r:id="rId4"/>
    <sheet name="Quarter 3" sheetId="3" r:id="rId5"/>
    <sheet name="Quarter 4" sheetId="5" r:id="rId6"/>
  </sheets>
  <calcPr calcId="125725"/>
  <webPublishing codePage="1252"/>
</workbook>
</file>

<file path=xl/calcChain.xml><?xml version="1.0" encoding="utf-8"?>
<calcChain xmlns="http://schemas.openxmlformats.org/spreadsheetml/2006/main">
  <c r="B7" i="4"/>
  <c r="C7"/>
  <c r="B8"/>
  <c r="C8"/>
  <c r="B9"/>
  <c r="C9"/>
  <c r="B10"/>
  <c r="C10"/>
  <c r="B11"/>
  <c r="C11"/>
  <c r="B12"/>
  <c r="C12"/>
  <c r="C6"/>
  <c r="B6"/>
  <c r="D7" l="1"/>
  <c r="E7"/>
  <c r="D8"/>
  <c r="E8"/>
  <c r="D9"/>
  <c r="E9"/>
  <c r="D10"/>
  <c r="E10"/>
  <c r="D11"/>
  <c r="E11"/>
  <c r="D12"/>
  <c r="E12"/>
  <c r="D6"/>
  <c r="E6"/>
  <c r="C13" i="2"/>
  <c r="D13"/>
  <c r="E13"/>
  <c r="C13" i="3"/>
  <c r="D13"/>
  <c r="E13"/>
  <c r="C13" i="5"/>
  <c r="D13"/>
  <c r="E13"/>
  <c r="C13" i="1"/>
  <c r="C13" i="4" s="1"/>
  <c r="D13" i="1"/>
  <c r="D13" i="4" s="1"/>
  <c r="E13" i="1"/>
  <c r="E13" i="4" s="1"/>
  <c r="B13" i="2"/>
  <c r="B13" i="3"/>
  <c r="B13" i="5"/>
  <c r="B13" i="1"/>
  <c r="B13" i="4" s="1"/>
  <c r="A2" i="2"/>
  <c r="A2" i="3"/>
  <c r="A2" i="5"/>
  <c r="A2" i="1"/>
</calcChain>
</file>

<file path=xl/sharedStrings.xml><?xml version="1.0" encoding="utf-8"?>
<sst xmlns="http://schemas.openxmlformats.org/spreadsheetml/2006/main" count="91" uniqueCount="24">
  <si>
    <t>Adults</t>
  </si>
  <si>
    <t>Children</t>
  </si>
  <si>
    <t>Animal World</t>
  </si>
  <si>
    <t>Global Workplaces Florida</t>
  </si>
  <si>
    <t>Great Adventure</t>
  </si>
  <si>
    <t>Marvin Lakes Tampa</t>
  </si>
  <si>
    <t>City Studios</t>
  </si>
  <si>
    <t>Topec</t>
  </si>
  <si>
    <t>Colorado</t>
  </si>
  <si>
    <t>Total</t>
  </si>
  <si>
    <t>Fiscal Year - 2010</t>
  </si>
  <si>
    <t>Author</t>
  </si>
  <si>
    <t>Date</t>
  </si>
  <si>
    <t>Purpose</t>
  </si>
  <si>
    <t>Sea Aquarium Orlando</t>
  </si>
  <si>
    <t>Global Travel</t>
  </si>
  <si>
    <t>Theme Park Ticket Sales-Quarter 1</t>
  </si>
  <si>
    <t>Theme Park Ticket Sales-Quarter 2</t>
  </si>
  <si>
    <t>Theme Park Ticket Sales-Quarter 3</t>
  </si>
  <si>
    <t>Theme Park Ticket Sales-Quarter 4</t>
  </si>
  <si>
    <t># Tickets Sold</t>
  </si>
  <si>
    <t>Sales ($)</t>
  </si>
  <si>
    <t>Colorado theme park ticket sales</t>
  </si>
  <si>
    <t>Theme Park TIcket Sales-Total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</si>
</sst>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>
    <font>
      <sz val="10"/>
      <name val="Arial"/>
    </font>
    <font>
      <sz val="8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164" fontId="4" fillId="0" borderId="0" xfId="0" applyNumberFormat="1" applyFont="1"/>
    <xf numFmtId="0" fontId="4" fillId="0" borderId="1" xfId="0" applyFont="1" applyBorder="1"/>
    <xf numFmtId="164" fontId="4" fillId="0" borderId="1" xfId="0" applyNumberFormat="1" applyFont="1" applyBorder="1"/>
    <xf numFmtId="0" fontId="3" fillId="0" borderId="0" xfId="0" applyFont="1" applyAlignment="1">
      <alignment horizontal="left" indent="1"/>
    </xf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Border="1"/>
    <xf numFmtId="164" fontId="4" fillId="0" borderId="0" xfId="0" applyNumberFormat="1" applyFont="1" applyBorder="1"/>
    <xf numFmtId="165" fontId="4" fillId="0" borderId="0" xfId="1" applyNumberFormat="1" applyFont="1"/>
    <xf numFmtId="165" fontId="4" fillId="0" borderId="0" xfId="1" applyNumberFormat="1" applyFont="1" applyBorder="1"/>
    <xf numFmtId="165" fontId="4" fillId="0" borderId="1" xfId="1" applyNumberFormat="1" applyFont="1" applyBorder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zoomScale="120" zoomScaleNormal="120" workbookViewId="0">
      <selection activeCell="B7" sqref="B7"/>
    </sheetView>
  </sheetViews>
  <sheetFormatPr defaultRowHeight="12.75"/>
  <sheetData>
    <row r="1" spans="1:2">
      <c r="A1" s="9" t="s">
        <v>15</v>
      </c>
    </row>
    <row r="3" spans="1:2">
      <c r="A3" t="s">
        <v>11</v>
      </c>
    </row>
    <row r="4" spans="1:2">
      <c r="A4" t="s">
        <v>12</v>
      </c>
    </row>
    <row r="6" spans="1:2" ht="15">
      <c r="A6" t="s">
        <v>13</v>
      </c>
      <c r="B6" s="3" t="s">
        <v>22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tabSelected="1" zoomScale="120" zoomScaleNormal="120" workbookViewId="0">
      <selection activeCell="B6" sqref="B6"/>
    </sheetView>
  </sheetViews>
  <sheetFormatPr defaultColWidth="15" defaultRowHeight="15.75"/>
  <cols>
    <col min="1" max="1" width="24.7109375" style="1" customWidth="1"/>
    <col min="2" max="5" width="11" style="1" customWidth="1"/>
    <col min="6" max="16384" width="15" style="1"/>
  </cols>
  <sheetData>
    <row r="1" spans="1:5">
      <c r="A1" s="2" t="s">
        <v>8</v>
      </c>
      <c r="B1" s="16" t="s">
        <v>15</v>
      </c>
      <c r="C1" s="16"/>
      <c r="D1" s="16"/>
      <c r="E1" s="16"/>
    </row>
    <row r="2" spans="1:5">
      <c r="A2" s="2" t="s">
        <v>10</v>
      </c>
      <c r="B2" s="16" t="s">
        <v>23</v>
      </c>
      <c r="C2" s="16"/>
      <c r="D2" s="16"/>
      <c r="E2" s="16"/>
    </row>
    <row r="3" spans="1:5">
      <c r="A3" s="2"/>
      <c r="B3" s="3"/>
      <c r="C3" s="3"/>
      <c r="D3" s="3"/>
      <c r="E3" s="3"/>
    </row>
    <row r="4" spans="1:5">
      <c r="A4" s="2"/>
      <c r="B4" s="16" t="s">
        <v>20</v>
      </c>
      <c r="C4" s="16"/>
      <c r="D4" s="16" t="s">
        <v>21</v>
      </c>
      <c r="E4" s="16"/>
    </row>
    <row r="5" spans="1:5">
      <c r="A5" s="2"/>
      <c r="B5" s="4" t="s">
        <v>0</v>
      </c>
      <c r="C5" s="4" t="s">
        <v>1</v>
      </c>
      <c r="D5" s="4" t="s">
        <v>0</v>
      </c>
      <c r="E5" s="4" t="s">
        <v>1</v>
      </c>
    </row>
    <row r="6" spans="1:5">
      <c r="A6" s="2" t="s">
        <v>2</v>
      </c>
      <c r="B6" s="3">
        <f>'Quarter 1'!B6+'Quarter 2'!B6+'Quarter 3'!B6+'Quarter 4'!B6</f>
        <v>125</v>
      </c>
      <c r="C6" s="3">
        <f>'Quarter 1'!C6+'Quarter 2'!C6+'Quarter 3'!C6+'Quarter 4'!C6</f>
        <v>162</v>
      </c>
      <c r="D6" s="5">
        <f>SUM('Quarter 1:Quarter 4'!D6)</f>
        <v>6250</v>
      </c>
      <c r="E6" s="5">
        <f>SUM('Quarter 1:Quarter 4'!E6)</f>
        <v>6156</v>
      </c>
    </row>
    <row r="7" spans="1:5">
      <c r="A7" s="2" t="s">
        <v>3</v>
      </c>
      <c r="B7" s="3">
        <f>'Quarter 1'!B7+'Quarter 2'!B7+'Quarter 3'!B7+'Quarter 4'!B7</f>
        <v>146</v>
      </c>
      <c r="C7" s="3">
        <f>'Quarter 1'!C7+'Quarter 2'!C7+'Quarter 3'!C7+'Quarter 4'!C7</f>
        <v>137</v>
      </c>
      <c r="D7" s="5">
        <f>SUM('Quarter 1:Quarter 4'!D7)</f>
        <v>6570</v>
      </c>
      <c r="E7" s="5">
        <f>SUM('Quarter 1:Quarter 4'!E7)</f>
        <v>4384</v>
      </c>
    </row>
    <row r="8" spans="1:5">
      <c r="A8" s="2" t="s">
        <v>4</v>
      </c>
      <c r="B8" s="3">
        <f>'Quarter 1'!B8+'Quarter 2'!B8+'Quarter 3'!B8+'Quarter 4'!B8</f>
        <v>33</v>
      </c>
      <c r="C8" s="3">
        <f>'Quarter 1'!C8+'Quarter 2'!C8+'Quarter 3'!C8+'Quarter 4'!C8</f>
        <v>24</v>
      </c>
      <c r="D8" s="5">
        <f>SUM('Quarter 1:Quarter 4'!D8)</f>
        <v>1155</v>
      </c>
      <c r="E8" s="5">
        <f>SUM('Quarter 1:Quarter 4'!E8)</f>
        <v>528</v>
      </c>
    </row>
    <row r="9" spans="1:5">
      <c r="A9" s="2" t="s">
        <v>14</v>
      </c>
      <c r="B9" s="3">
        <f>'Quarter 1'!B9+'Quarter 2'!B9+'Quarter 3'!B9+'Quarter 4'!B9</f>
        <v>59</v>
      </c>
      <c r="C9" s="3">
        <f>'Quarter 1'!C9+'Quarter 2'!C9+'Quarter 3'!C9+'Quarter 4'!C9</f>
        <v>18</v>
      </c>
      <c r="D9" s="5">
        <f>SUM('Quarter 1:Quarter 4'!D9)</f>
        <v>2065</v>
      </c>
      <c r="E9" s="5">
        <f>SUM('Quarter 1:Quarter 4'!E9)</f>
        <v>396</v>
      </c>
    </row>
    <row r="10" spans="1:5">
      <c r="A10" s="2" t="s">
        <v>5</v>
      </c>
      <c r="B10" s="3">
        <f>'Quarter 1'!B10+'Quarter 2'!B10+'Quarter 3'!B10+'Quarter 4'!B10</f>
        <v>163</v>
      </c>
      <c r="C10" s="3">
        <f>'Quarter 1'!C10+'Quarter 2'!C10+'Quarter 3'!C10+'Quarter 4'!C10</f>
        <v>143</v>
      </c>
      <c r="D10" s="5">
        <f>SUM('Quarter 1:Quarter 4'!D10)</f>
        <v>4564</v>
      </c>
      <c r="E10" s="5">
        <f>SUM('Quarter 1:Quarter 4'!E10)</f>
        <v>2860</v>
      </c>
    </row>
    <row r="11" spans="1:5">
      <c r="A11" s="2" t="s">
        <v>6</v>
      </c>
      <c r="B11" s="3">
        <f>'Quarter 1'!B11+'Quarter 2'!B11+'Quarter 3'!B11+'Quarter 4'!B11</f>
        <v>88</v>
      </c>
      <c r="C11" s="3">
        <f>'Quarter 1'!C11+'Quarter 2'!C11+'Quarter 3'!C11+'Quarter 4'!C11</f>
        <v>54</v>
      </c>
      <c r="D11" s="5">
        <f>SUM('Quarter 1:Quarter 4'!D11)</f>
        <v>3696</v>
      </c>
      <c r="E11" s="5">
        <f>SUM('Quarter 1:Quarter 4'!E11)</f>
        <v>1296</v>
      </c>
    </row>
    <row r="12" spans="1:5">
      <c r="A12" s="2" t="s">
        <v>7</v>
      </c>
      <c r="B12" s="3">
        <f>'Quarter 1'!B12+'Quarter 2'!B12+'Quarter 3'!B12+'Quarter 4'!B12</f>
        <v>72</v>
      </c>
      <c r="C12" s="3">
        <f>'Quarter 1'!C12+'Quarter 2'!C12+'Quarter 3'!C12+'Quarter 4'!C12</f>
        <v>90</v>
      </c>
      <c r="D12" s="7">
        <f>SUM('Quarter 1:Quarter 4'!D12)</f>
        <v>3240</v>
      </c>
      <c r="E12" s="7">
        <f>SUM('Quarter 1:Quarter 4'!E12)</f>
        <v>3600</v>
      </c>
    </row>
    <row r="13" spans="1:5">
      <c r="A13" s="8" t="s">
        <v>9</v>
      </c>
      <c r="B13" s="3">
        <f>SUM('Quarter 1:Quarter 4'!B13)</f>
        <v>686</v>
      </c>
      <c r="C13" s="3">
        <f>SUM('Quarter 1:Quarter 4'!C13)</f>
        <v>628</v>
      </c>
      <c r="D13" s="5">
        <f>SUM('Quarter 1:Quarter 4'!D13)</f>
        <v>27540</v>
      </c>
      <c r="E13" s="5">
        <f>SUM('Quarter 1:Quarter 4'!E13)</f>
        <v>19220</v>
      </c>
    </row>
    <row r="14" spans="1:5">
      <c r="A14" s="3"/>
      <c r="B14" s="3"/>
      <c r="C14" s="3"/>
      <c r="D14" s="3"/>
      <c r="E14" s="3"/>
    </row>
  </sheetData>
  <mergeCells count="4">
    <mergeCell ref="B4:C4"/>
    <mergeCell ref="D4:E4"/>
    <mergeCell ref="B1:E1"/>
    <mergeCell ref="B2:E2"/>
  </mergeCells>
  <phoneticPr fontId="1" type="noConversion"/>
  <pageMargins left="0.75" right="0.75" top="1" bottom="1" header="0.5" footer="0.5"/>
  <pageSetup orientation="portrait" horizontalDpi="200" verticalDpi="2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A15" sqref="A15"/>
    </sheetView>
  </sheetViews>
  <sheetFormatPr defaultColWidth="15" defaultRowHeight="15.75"/>
  <cols>
    <col min="1" max="1" width="24.7109375" style="1" customWidth="1"/>
    <col min="2" max="5" width="11" style="1" customWidth="1"/>
    <col min="6" max="16384" width="15" style="1"/>
  </cols>
  <sheetData>
    <row r="1" spans="1:5">
      <c r="A1" s="10" t="s">
        <v>8</v>
      </c>
      <c r="B1" s="16" t="s">
        <v>15</v>
      </c>
      <c r="C1" s="16"/>
      <c r="D1" s="16"/>
      <c r="E1" s="16"/>
    </row>
    <row r="2" spans="1:5">
      <c r="A2" s="2" t="str">
        <f>Summary!A2</f>
        <v>Fiscal Year - 2010</v>
      </c>
      <c r="B2" s="16" t="s">
        <v>16</v>
      </c>
      <c r="C2" s="16"/>
      <c r="D2" s="16"/>
      <c r="E2" s="16"/>
    </row>
    <row r="3" spans="1:5">
      <c r="A3" s="2"/>
      <c r="B3" s="3"/>
      <c r="C3" s="3"/>
      <c r="D3" s="3"/>
      <c r="E3" s="3"/>
    </row>
    <row r="4" spans="1:5">
      <c r="A4" s="2"/>
      <c r="B4" s="16" t="s">
        <v>20</v>
      </c>
      <c r="C4" s="16"/>
      <c r="D4" s="16" t="s">
        <v>21</v>
      </c>
      <c r="E4" s="16"/>
    </row>
    <row r="5" spans="1:5">
      <c r="A5" s="2"/>
      <c r="B5" s="4" t="s">
        <v>0</v>
      </c>
      <c r="C5" s="4" t="s">
        <v>1</v>
      </c>
      <c r="D5" s="4" t="s">
        <v>0</v>
      </c>
      <c r="E5" s="4" t="s">
        <v>1</v>
      </c>
    </row>
    <row r="6" spans="1:5">
      <c r="A6" s="2" t="s">
        <v>2</v>
      </c>
      <c r="B6" s="3">
        <v>31</v>
      </c>
      <c r="C6" s="3">
        <v>42</v>
      </c>
      <c r="D6" s="5">
        <v>1550</v>
      </c>
      <c r="E6" s="5">
        <v>1596</v>
      </c>
    </row>
    <row r="7" spans="1:5">
      <c r="A7" s="2" t="s">
        <v>3</v>
      </c>
      <c r="B7" s="3">
        <v>32</v>
      </c>
      <c r="C7" s="3">
        <v>30</v>
      </c>
      <c r="D7" s="5">
        <v>1440</v>
      </c>
      <c r="E7" s="5">
        <v>960</v>
      </c>
    </row>
    <row r="8" spans="1:5">
      <c r="A8" s="2" t="s">
        <v>4</v>
      </c>
      <c r="B8" s="3">
        <v>13</v>
      </c>
      <c r="C8" s="3">
        <v>6</v>
      </c>
      <c r="D8" s="5">
        <v>455</v>
      </c>
      <c r="E8" s="5">
        <v>132</v>
      </c>
    </row>
    <row r="9" spans="1:5">
      <c r="A9" s="2" t="s">
        <v>14</v>
      </c>
      <c r="B9" s="3">
        <v>22</v>
      </c>
      <c r="C9" s="3">
        <v>3</v>
      </c>
      <c r="D9" s="5">
        <v>770</v>
      </c>
      <c r="E9" s="5">
        <v>66</v>
      </c>
    </row>
    <row r="10" spans="1:5">
      <c r="A10" s="2" t="s">
        <v>5</v>
      </c>
      <c r="B10" s="3">
        <v>35</v>
      </c>
      <c r="C10" s="3">
        <v>36</v>
      </c>
      <c r="D10" s="5">
        <v>980</v>
      </c>
      <c r="E10" s="5">
        <v>720</v>
      </c>
    </row>
    <row r="11" spans="1:5">
      <c r="A11" s="2" t="s">
        <v>6</v>
      </c>
      <c r="B11" s="11">
        <v>16</v>
      </c>
      <c r="C11" s="11">
        <v>7</v>
      </c>
      <c r="D11" s="12">
        <v>672</v>
      </c>
      <c r="E11" s="12">
        <v>168</v>
      </c>
    </row>
    <row r="12" spans="1:5">
      <c r="A12" s="2" t="s">
        <v>7</v>
      </c>
      <c r="B12" s="6">
        <v>27</v>
      </c>
      <c r="C12" s="6">
        <v>20</v>
      </c>
      <c r="D12" s="7">
        <v>1215</v>
      </c>
      <c r="E12" s="7">
        <v>800</v>
      </c>
    </row>
    <row r="13" spans="1:5">
      <c r="A13" s="8" t="s">
        <v>9</v>
      </c>
      <c r="B13" s="3">
        <f>SUM(B6:B12)</f>
        <v>176</v>
      </c>
      <c r="C13" s="3">
        <f t="shared" ref="C13:E13" si="0">SUM(C6:C12)</f>
        <v>144</v>
      </c>
      <c r="D13" s="5">
        <f t="shared" si="0"/>
        <v>7082</v>
      </c>
      <c r="E13" s="5">
        <f t="shared" si="0"/>
        <v>4442</v>
      </c>
    </row>
  </sheetData>
  <mergeCells count="4">
    <mergeCell ref="B4:C4"/>
    <mergeCell ref="D4:E4"/>
    <mergeCell ref="B1:E1"/>
    <mergeCell ref="B2:E2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3"/>
  <sheetViews>
    <sheetView workbookViewId="0"/>
  </sheetViews>
  <sheetFormatPr defaultColWidth="15" defaultRowHeight="15.75"/>
  <cols>
    <col min="1" max="1" width="24.7109375" style="1" customWidth="1"/>
    <col min="2" max="5" width="11" style="1" customWidth="1"/>
    <col min="6" max="16384" width="15" style="1"/>
  </cols>
  <sheetData>
    <row r="1" spans="1:5">
      <c r="A1" s="2" t="s">
        <v>8</v>
      </c>
      <c r="B1" s="16" t="s">
        <v>15</v>
      </c>
      <c r="C1" s="16"/>
      <c r="D1" s="16"/>
      <c r="E1" s="16"/>
    </row>
    <row r="2" spans="1:5">
      <c r="A2" s="2" t="str">
        <f>Summary!A2</f>
        <v>Fiscal Year - 2010</v>
      </c>
      <c r="B2" s="16" t="s">
        <v>17</v>
      </c>
      <c r="C2" s="16"/>
      <c r="D2" s="16"/>
      <c r="E2" s="16"/>
    </row>
    <row r="3" spans="1:5">
      <c r="A3" s="2"/>
      <c r="B3" s="3"/>
      <c r="C3" s="3"/>
      <c r="D3" s="3"/>
      <c r="E3" s="3"/>
    </row>
    <row r="4" spans="1:5">
      <c r="A4" s="2"/>
      <c r="B4" s="16" t="s">
        <v>20</v>
      </c>
      <c r="C4" s="16"/>
      <c r="D4" s="16" t="s">
        <v>21</v>
      </c>
      <c r="E4" s="16"/>
    </row>
    <row r="5" spans="1:5">
      <c r="A5" s="2"/>
      <c r="B5" s="4" t="s">
        <v>0</v>
      </c>
      <c r="C5" s="4" t="s">
        <v>1</v>
      </c>
      <c r="D5" s="4" t="s">
        <v>0</v>
      </c>
      <c r="E5" s="4" t="s">
        <v>1</v>
      </c>
    </row>
    <row r="6" spans="1:5">
      <c r="A6" s="2" t="s">
        <v>2</v>
      </c>
      <c r="B6" s="3">
        <v>38</v>
      </c>
      <c r="C6" s="3">
        <v>37</v>
      </c>
      <c r="D6" s="5">
        <v>1900</v>
      </c>
      <c r="E6" s="5">
        <v>1406</v>
      </c>
    </row>
    <row r="7" spans="1:5">
      <c r="A7" s="2" t="s">
        <v>3</v>
      </c>
      <c r="B7" s="3">
        <v>39</v>
      </c>
      <c r="C7" s="3">
        <v>36</v>
      </c>
      <c r="D7" s="5">
        <v>1755</v>
      </c>
      <c r="E7" s="5">
        <v>1152</v>
      </c>
    </row>
    <row r="8" spans="1:5">
      <c r="A8" s="2" t="s">
        <v>4</v>
      </c>
      <c r="B8" s="3">
        <v>10</v>
      </c>
      <c r="C8" s="3">
        <v>5</v>
      </c>
      <c r="D8" s="5">
        <v>350</v>
      </c>
      <c r="E8" s="5">
        <v>110</v>
      </c>
    </row>
    <row r="9" spans="1:5">
      <c r="A9" s="2" t="s">
        <v>14</v>
      </c>
      <c r="B9" s="3">
        <v>12</v>
      </c>
      <c r="C9" s="3">
        <v>5</v>
      </c>
      <c r="D9" s="5">
        <v>420</v>
      </c>
      <c r="E9" s="5">
        <v>110</v>
      </c>
    </row>
    <row r="10" spans="1:5">
      <c r="A10" s="2" t="s">
        <v>5</v>
      </c>
      <c r="B10" s="3">
        <v>53</v>
      </c>
      <c r="C10" s="3">
        <v>38</v>
      </c>
      <c r="D10" s="5">
        <v>1484</v>
      </c>
      <c r="E10" s="5">
        <v>760</v>
      </c>
    </row>
    <row r="11" spans="1:5">
      <c r="A11" s="2" t="s">
        <v>6</v>
      </c>
      <c r="B11" s="11">
        <v>24</v>
      </c>
      <c r="C11" s="11">
        <v>14</v>
      </c>
      <c r="D11" s="12">
        <v>1008</v>
      </c>
      <c r="E11" s="12">
        <v>336</v>
      </c>
    </row>
    <row r="12" spans="1:5">
      <c r="A12" s="2" t="s">
        <v>7</v>
      </c>
      <c r="B12" s="6">
        <v>18</v>
      </c>
      <c r="C12" s="6">
        <v>26</v>
      </c>
      <c r="D12" s="7">
        <v>810</v>
      </c>
      <c r="E12" s="7">
        <v>1040</v>
      </c>
    </row>
    <row r="13" spans="1:5">
      <c r="A13" s="8" t="s">
        <v>9</v>
      </c>
      <c r="B13" s="3">
        <f>SUM(B6:B12)</f>
        <v>194</v>
      </c>
      <c r="C13" s="3">
        <f t="shared" ref="C13:E13" si="0">SUM(C6:C12)</f>
        <v>161</v>
      </c>
      <c r="D13" s="5">
        <f t="shared" si="0"/>
        <v>7727</v>
      </c>
      <c r="E13" s="5">
        <f t="shared" si="0"/>
        <v>4914</v>
      </c>
    </row>
  </sheetData>
  <mergeCells count="4">
    <mergeCell ref="B4:C4"/>
    <mergeCell ref="D4:E4"/>
    <mergeCell ref="B1:E1"/>
    <mergeCell ref="B2:E2"/>
  </mergeCell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sqref="A1:A1048576"/>
    </sheetView>
  </sheetViews>
  <sheetFormatPr defaultColWidth="15" defaultRowHeight="15.75"/>
  <cols>
    <col min="1" max="1" width="24.7109375" style="1" customWidth="1"/>
    <col min="2" max="5" width="11" style="1" customWidth="1"/>
    <col min="6" max="16384" width="15" style="1"/>
  </cols>
  <sheetData>
    <row r="1" spans="1:5">
      <c r="A1" s="2" t="s">
        <v>8</v>
      </c>
      <c r="B1" s="16" t="s">
        <v>15</v>
      </c>
      <c r="C1" s="16"/>
      <c r="D1" s="16"/>
      <c r="E1" s="16"/>
    </row>
    <row r="2" spans="1:5">
      <c r="A2" s="2" t="str">
        <f>Summary!A2</f>
        <v>Fiscal Year - 2010</v>
      </c>
      <c r="B2" s="16" t="s">
        <v>18</v>
      </c>
      <c r="C2" s="16"/>
      <c r="D2" s="16"/>
      <c r="E2" s="16"/>
    </row>
    <row r="3" spans="1:5">
      <c r="A3" s="2"/>
      <c r="B3" s="3"/>
      <c r="C3" s="3"/>
      <c r="D3" s="3"/>
      <c r="E3" s="3"/>
    </row>
    <row r="4" spans="1:5">
      <c r="A4" s="2"/>
      <c r="B4" s="16" t="s">
        <v>20</v>
      </c>
      <c r="C4" s="16"/>
      <c r="D4" s="16" t="s">
        <v>21</v>
      </c>
      <c r="E4" s="16"/>
    </row>
    <row r="5" spans="1:5">
      <c r="A5" s="2"/>
      <c r="B5" s="4" t="s">
        <v>0</v>
      </c>
      <c r="C5" s="4" t="s">
        <v>1</v>
      </c>
      <c r="D5" s="4" t="s">
        <v>0</v>
      </c>
      <c r="E5" s="4" t="s">
        <v>1</v>
      </c>
    </row>
    <row r="6" spans="1:5">
      <c r="A6" s="2" t="s">
        <v>2</v>
      </c>
      <c r="B6" s="3">
        <v>26</v>
      </c>
      <c r="C6" s="3">
        <v>39</v>
      </c>
      <c r="D6" s="5">
        <v>1300</v>
      </c>
      <c r="E6" s="5">
        <v>1482</v>
      </c>
    </row>
    <row r="7" spans="1:5">
      <c r="A7" s="2" t="s">
        <v>3</v>
      </c>
      <c r="B7" s="3">
        <v>30</v>
      </c>
      <c r="C7" s="3">
        <v>39</v>
      </c>
      <c r="D7" s="5">
        <v>1350</v>
      </c>
      <c r="E7" s="5">
        <v>1248</v>
      </c>
    </row>
    <row r="8" spans="1:5">
      <c r="A8" s="2" t="s">
        <v>4</v>
      </c>
      <c r="B8" s="3">
        <v>5</v>
      </c>
      <c r="C8" s="3">
        <v>5</v>
      </c>
      <c r="D8" s="5">
        <v>175</v>
      </c>
      <c r="E8" s="5">
        <v>110</v>
      </c>
    </row>
    <row r="9" spans="1:5">
      <c r="A9" s="2" t="s">
        <v>14</v>
      </c>
      <c r="B9" s="3">
        <v>8</v>
      </c>
      <c r="C9" s="3">
        <v>7</v>
      </c>
      <c r="D9" s="5">
        <v>280</v>
      </c>
      <c r="E9" s="5">
        <v>154</v>
      </c>
    </row>
    <row r="10" spans="1:5">
      <c r="A10" s="2" t="s">
        <v>5</v>
      </c>
      <c r="B10" s="3">
        <v>45</v>
      </c>
      <c r="C10" s="3">
        <v>34</v>
      </c>
      <c r="D10" s="5">
        <v>1260</v>
      </c>
      <c r="E10" s="5">
        <v>680</v>
      </c>
    </row>
    <row r="11" spans="1:5">
      <c r="A11" s="2" t="s">
        <v>6</v>
      </c>
      <c r="B11" s="11">
        <v>22</v>
      </c>
      <c r="C11" s="11">
        <v>20</v>
      </c>
      <c r="D11" s="12">
        <v>924</v>
      </c>
      <c r="E11" s="12">
        <v>480</v>
      </c>
    </row>
    <row r="12" spans="1:5">
      <c r="A12" s="2" t="s">
        <v>7</v>
      </c>
      <c r="B12" s="6">
        <v>10</v>
      </c>
      <c r="C12" s="6">
        <v>27</v>
      </c>
      <c r="D12" s="7">
        <v>450</v>
      </c>
      <c r="E12" s="7">
        <v>1080</v>
      </c>
    </row>
    <row r="13" spans="1:5">
      <c r="A13" s="8" t="s">
        <v>9</v>
      </c>
      <c r="B13" s="3">
        <f>SUM(B6:B12)</f>
        <v>146</v>
      </c>
      <c r="C13" s="3">
        <f t="shared" ref="C13:E13" si="0">SUM(C6:C12)</f>
        <v>171</v>
      </c>
      <c r="D13" s="5">
        <f t="shared" si="0"/>
        <v>5739</v>
      </c>
      <c r="E13" s="5">
        <f t="shared" si="0"/>
        <v>5234</v>
      </c>
    </row>
  </sheetData>
  <mergeCells count="4">
    <mergeCell ref="B4:C4"/>
    <mergeCell ref="D4:E4"/>
    <mergeCell ref="B1:E1"/>
    <mergeCell ref="B2:E2"/>
  </mergeCells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B19" sqref="B19"/>
    </sheetView>
  </sheetViews>
  <sheetFormatPr defaultColWidth="15" defaultRowHeight="15.75"/>
  <cols>
    <col min="1" max="1" width="24.7109375" style="1" customWidth="1"/>
    <col min="2" max="5" width="11" style="1" customWidth="1"/>
    <col min="6" max="16384" width="15" style="1"/>
  </cols>
  <sheetData>
    <row r="1" spans="1:5">
      <c r="A1" s="2" t="s">
        <v>8</v>
      </c>
      <c r="B1" s="16" t="s">
        <v>15</v>
      </c>
      <c r="C1" s="16"/>
      <c r="D1" s="16"/>
      <c r="E1" s="16"/>
    </row>
    <row r="2" spans="1:5">
      <c r="A2" s="2" t="str">
        <f>Summary!A2</f>
        <v>Fiscal Year - 2010</v>
      </c>
      <c r="B2" s="16" t="s">
        <v>19</v>
      </c>
      <c r="C2" s="16"/>
      <c r="D2" s="16"/>
      <c r="E2" s="16"/>
    </row>
    <row r="3" spans="1:5">
      <c r="A3" s="2"/>
      <c r="B3" s="3"/>
      <c r="C3" s="3"/>
      <c r="D3" s="3"/>
      <c r="E3" s="3"/>
    </row>
    <row r="4" spans="1:5">
      <c r="A4" s="2"/>
      <c r="B4" s="16" t="s">
        <v>20</v>
      </c>
      <c r="C4" s="16"/>
      <c r="D4" s="16" t="s">
        <v>21</v>
      </c>
      <c r="E4" s="16"/>
    </row>
    <row r="5" spans="1:5">
      <c r="A5" s="2"/>
      <c r="B5" s="4" t="s">
        <v>0</v>
      </c>
      <c r="C5" s="4" t="s">
        <v>1</v>
      </c>
      <c r="D5" s="4" t="s">
        <v>0</v>
      </c>
      <c r="E5" s="4" t="s">
        <v>1</v>
      </c>
    </row>
    <row r="6" spans="1:5">
      <c r="A6" s="2" t="s">
        <v>2</v>
      </c>
      <c r="B6" s="13">
        <v>30</v>
      </c>
      <c r="C6" s="13">
        <v>44</v>
      </c>
      <c r="D6" s="5">
        <v>1500</v>
      </c>
      <c r="E6" s="5">
        <v>1672</v>
      </c>
    </row>
    <row r="7" spans="1:5">
      <c r="A7" s="2" t="s">
        <v>3</v>
      </c>
      <c r="B7" s="13">
        <v>45</v>
      </c>
      <c r="C7" s="13">
        <v>32</v>
      </c>
      <c r="D7" s="5">
        <v>2025</v>
      </c>
      <c r="E7" s="5">
        <v>1024</v>
      </c>
    </row>
    <row r="8" spans="1:5">
      <c r="A8" s="2" t="s">
        <v>4</v>
      </c>
      <c r="B8" s="13">
        <v>5</v>
      </c>
      <c r="C8" s="13">
        <v>8</v>
      </c>
      <c r="D8" s="5">
        <v>175</v>
      </c>
      <c r="E8" s="5">
        <v>176</v>
      </c>
    </row>
    <row r="9" spans="1:5">
      <c r="A9" s="2" t="s">
        <v>14</v>
      </c>
      <c r="B9" s="13">
        <v>17</v>
      </c>
      <c r="C9" s="13">
        <v>3</v>
      </c>
      <c r="D9" s="5">
        <v>595</v>
      </c>
      <c r="E9" s="5">
        <v>66</v>
      </c>
    </row>
    <row r="10" spans="1:5">
      <c r="A10" s="2" t="s">
        <v>5</v>
      </c>
      <c r="B10" s="13">
        <v>30</v>
      </c>
      <c r="C10" s="13">
        <v>35</v>
      </c>
      <c r="D10" s="5">
        <v>840</v>
      </c>
      <c r="E10" s="5">
        <v>700</v>
      </c>
    </row>
    <row r="11" spans="1:5">
      <c r="A11" s="2" t="s">
        <v>6</v>
      </c>
      <c r="B11" s="14">
        <v>26</v>
      </c>
      <c r="C11" s="14">
        <v>13</v>
      </c>
      <c r="D11" s="12">
        <v>1092</v>
      </c>
      <c r="E11" s="12">
        <v>312</v>
      </c>
    </row>
    <row r="12" spans="1:5">
      <c r="A12" s="2" t="s">
        <v>7</v>
      </c>
      <c r="B12" s="15">
        <v>17</v>
      </c>
      <c r="C12" s="15">
        <v>17</v>
      </c>
      <c r="D12" s="7">
        <v>765</v>
      </c>
      <c r="E12" s="7">
        <v>680</v>
      </c>
    </row>
    <row r="13" spans="1:5">
      <c r="A13" s="8" t="s">
        <v>9</v>
      </c>
      <c r="B13" s="13">
        <f>SUM(B6:B12)</f>
        <v>170</v>
      </c>
      <c r="C13" s="13">
        <f t="shared" ref="C13:E13" si="0">SUM(C6:C12)</f>
        <v>152</v>
      </c>
      <c r="D13" s="5">
        <f t="shared" si="0"/>
        <v>6992</v>
      </c>
      <c r="E13" s="5">
        <f t="shared" si="0"/>
        <v>4630</v>
      </c>
    </row>
  </sheetData>
  <mergeCells count="4">
    <mergeCell ref="B4:C4"/>
    <mergeCell ref="D4:E4"/>
    <mergeCell ref="B1:E1"/>
    <mergeCell ref="B2:E2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Documentation</vt:lpstr>
      <vt:lpstr>Summary</vt:lpstr>
      <vt:lpstr>Quarter 1</vt:lpstr>
      <vt:lpstr>Quarter 2</vt:lpstr>
      <vt:lpstr>Quarter 3</vt:lpstr>
      <vt:lpstr>Quarter 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</dc:creator>
  <cp:lastModifiedBy>FIU-SCS</cp:lastModifiedBy>
  <dcterms:created xsi:type="dcterms:W3CDTF">2006-02-14T18:01:04Z</dcterms:created>
  <dcterms:modified xsi:type="dcterms:W3CDTF">2010-02-25T23:52:47Z</dcterms:modified>
</cp:coreProperties>
</file>